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0-2009\"/>
    </mc:Choice>
  </mc:AlternateContent>
  <bookViews>
    <workbookView xWindow="0" yWindow="0" windowWidth="19200" windowHeight="11295"/>
  </bookViews>
  <sheets>
    <sheet name="FI " sheetId="8" r:id="rId1"/>
  </sheets>
  <definedNames>
    <definedName name="_xlnm.Print_Area" localSheetId="0">'FI '!$A$1:$G$12</definedName>
  </definedNames>
  <calcPr calcId="152511"/>
</workbook>
</file>

<file path=xl/calcChain.xml><?xml version="1.0" encoding="utf-8"?>
<calcChain xmlns="http://schemas.openxmlformats.org/spreadsheetml/2006/main">
  <c r="D11" i="8" l="1"/>
  <c r="E8" i="8" s="1"/>
  <c r="B11" i="8"/>
  <c r="F10" i="8"/>
  <c r="F9" i="8"/>
  <c r="F8" i="8"/>
  <c r="C11" i="8"/>
  <c r="C10" i="8"/>
  <c r="E10" i="8"/>
  <c r="E11" i="8"/>
  <c r="E9" i="8"/>
  <c r="F11" i="8"/>
  <c r="C9" i="8"/>
  <c r="C8" i="8"/>
</calcChain>
</file>

<file path=xl/sharedStrings.xml><?xml version="1.0" encoding="utf-8"?>
<sst xmlns="http://schemas.openxmlformats.org/spreadsheetml/2006/main" count="21" uniqueCount="19">
  <si>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</si>
  <si>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نسبة النمو 
Growth Rate
%</t>
  </si>
  <si>
    <t>القيمة
Value</t>
  </si>
  <si>
    <t>نسبة المساهمة %
Percentage 
Contribution
%</t>
  </si>
  <si>
    <t xml:space="preserve"> الاجمالي </t>
  </si>
  <si>
    <t>Total</t>
  </si>
  <si>
    <t>إجمالي رصيد الأستثمار الأجنبية حسب نوع الاستثمار</t>
  </si>
  <si>
    <t xml:space="preserve">الاستثمار حسب النوع </t>
  </si>
  <si>
    <t xml:space="preserve"> Investment by Type</t>
  </si>
  <si>
    <t>الاستثمار الأجنبي المباشر</t>
  </si>
  <si>
    <t xml:space="preserve">Foreign Direct Investment </t>
  </si>
  <si>
    <t>الاستثمارات الأجنبية الأخرى</t>
  </si>
  <si>
    <t xml:space="preserve">Other Foreign Investment </t>
  </si>
  <si>
    <t>استثمارات الحافظة</t>
  </si>
  <si>
    <t xml:space="preserve">Foreign Portfolio Investment </t>
  </si>
  <si>
    <t>2010-2009</t>
  </si>
  <si>
    <t>Total Stock of  Foreig Investment by Type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</si>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</sst>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indexed="55"/>
      </left>
      <right/>
      <top style="thin">
        <color rgb="FFFF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2" fillId="2" borderId="0" xfId="0" applyFont="1" applyFill="1"/>
    <xf numFmtId="0" fontId="12" fillId="2" borderId="0" xfId="0" applyFont="1" applyFill="1" applyAlignment="1"/>
    <xf numFmtId="0" fontId="1" fillId="2" borderId="0" xfId="0" applyFont="1" applyFill="1" applyBorder="1"/>
    <xf numFmtId="0" fontId="15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 readingOrder="2"/>
    </xf>
    <xf numFmtId="0" fontId="2" fillId="3" borderId="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9" fontId="10" fillId="4" borderId="11" xfId="2" applyFont="1" applyFill="1" applyBorder="1" applyAlignment="1">
      <alignment horizontal="center" vertical="center" wrapText="1" readingOrder="2"/>
    </xf>
    <xf numFmtId="9" fontId="10" fillId="4" borderId="9" xfId="2" applyFont="1" applyFill="1" applyBorder="1" applyAlignment="1">
      <alignment horizontal="center" vertical="center" wrapText="1" readingOrder="2"/>
    </xf>
    <xf numFmtId="0" fontId="15" fillId="4" borderId="1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6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85725</xdr:rowOff>
    </xdr:to>
    <xdr:pic>
      <xdr:nvPicPr>
        <xdr:cNvPr id="7221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9252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7222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91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rightToLeft="1" tabSelected="1" topLeftCell="A7" zoomScale="80" zoomScaleNormal="80" zoomScaleSheetLayoutView="100" workbookViewId="0">
      <selection activeCell="D10" sqref="D10"/>
    </sheetView>
  </sheetViews>
  <sheetFormatPr defaultRowHeight="12.75"/>
  <cols>
    <col min="1" max="1" width="40.7109375" style="1" customWidth="1"/>
    <col min="2" max="4" width="13.42578125" style="1" customWidth="1"/>
    <col min="5" max="5" width="13.85546875" style="1" customWidth="1"/>
    <col min="6" max="6" width="13.42578125" style="1" customWidth="1"/>
    <col min="7" max="7" width="40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4" ht="45" customHeight="1"/>
    <row r="2" spans="1:14" s="4" customFormat="1" ht="20.100000000000001" customHeight="1">
      <c r="A2" s="24" t="s">
        <v>6</v>
      </c>
      <c r="B2" s="24"/>
      <c r="C2" s="24"/>
      <c r="D2" s="24"/>
      <c r="E2" s="24"/>
      <c r="F2" s="24"/>
      <c r="G2" s="24"/>
      <c r="H2" s="2"/>
      <c r="I2" s="2"/>
      <c r="J2" s="3"/>
    </row>
    <row r="3" spans="1:14" s="4" customFormat="1" ht="20.100000000000001" customHeight="1">
      <c r="A3" s="24" t="s">
        <v>16</v>
      </c>
      <c r="B3" s="24"/>
      <c r="C3" s="24"/>
      <c r="D3" s="24"/>
      <c r="E3" s="24"/>
      <c r="F3" s="24"/>
      <c r="G3" s="24"/>
      <c r="H3" s="2"/>
      <c r="I3" s="2"/>
      <c r="J3" s="5"/>
    </row>
    <row r="4" spans="1:14" s="4" customFormat="1" ht="20.100000000000001" customHeight="1">
      <c r="A4" s="24" t="s">
        <v>15</v>
      </c>
      <c r="B4" s="24"/>
      <c r="C4" s="24"/>
      <c r="D4" s="24"/>
      <c r="E4" s="24"/>
      <c r="F4" s="24"/>
      <c r="G4" s="24"/>
      <c r="H4" s="6"/>
      <c r="I4" s="6"/>
      <c r="J4" s="3"/>
    </row>
    <row r="5" spans="1:14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4" ht="30.75" customHeight="1">
      <c r="A6" s="25" t="s">
        <v>7</v>
      </c>
      <c r="B6" s="27">
        <v>2009</v>
      </c>
      <c r="C6" s="27"/>
      <c r="D6" s="27">
        <v>2010</v>
      </c>
      <c r="E6" s="27"/>
      <c r="F6" s="28" t="s">
        <v>1</v>
      </c>
      <c r="G6" s="30" t="s">
        <v>8</v>
      </c>
    </row>
    <row r="7" spans="1:14" s="9" customFormat="1" ht="57" customHeight="1">
      <c r="A7" s="26"/>
      <c r="B7" s="23" t="s">
        <v>2</v>
      </c>
      <c r="C7" s="23" t="s">
        <v>3</v>
      </c>
      <c r="D7" s="23" t="s">
        <v>2</v>
      </c>
      <c r="E7" s="23" t="s">
        <v>3</v>
      </c>
      <c r="F7" s="29"/>
      <c r="G7" s="31"/>
    </row>
    <row r="8" spans="1:14" s="13" customFormat="1" ht="34.5" customHeight="1">
      <c r="A8" s="10" t="s">
        <v>9</v>
      </c>
      <c r="B8" s="11">
        <v>127605.84832512056</v>
      </c>
      <c r="C8" s="11">
        <f>B8/$B$11*100</f>
        <v>50.228411117062834</v>
      </c>
      <c r="D8" s="11">
        <v>153214.36969586261</v>
      </c>
      <c r="E8" s="11">
        <f>D8/$D$11*100</f>
        <v>54.303183082372499</v>
      </c>
      <c r="F8" s="11">
        <f>(D8-B8)/B8*100</f>
        <v>20.068454312137305</v>
      </c>
      <c r="G8" s="12" t="s">
        <v>10</v>
      </c>
      <c r="M8" s="14"/>
    </row>
    <row r="9" spans="1:14" s="13" customFormat="1" ht="34.5" customHeight="1">
      <c r="A9" s="10" t="s">
        <v>11</v>
      </c>
      <c r="B9" s="11">
        <v>126445.28625630408</v>
      </c>
      <c r="C9" s="11">
        <f>B9/$B$11*100</f>
        <v>49.771588882937159</v>
      </c>
      <c r="D9" s="11">
        <v>128931.83426321601</v>
      </c>
      <c r="E9" s="11">
        <f>D9/$D$11*100</f>
        <v>45.696816917627487</v>
      </c>
      <c r="F9" s="11">
        <f>(D9-B9)/B9*100</f>
        <v>1.9665011488618873</v>
      </c>
      <c r="G9" s="12" t="s">
        <v>12</v>
      </c>
    </row>
    <row r="10" spans="1:14" s="13" customFormat="1" ht="34.5" customHeight="1">
      <c r="A10" s="10" t="s">
        <v>13</v>
      </c>
      <c r="B10" s="11">
        <v>4071.7751109999999</v>
      </c>
      <c r="C10" s="11">
        <f>B10/$B$11*100</f>
        <v>1.6027384084344547</v>
      </c>
      <c r="D10" s="11">
        <v>4260.4603323999991</v>
      </c>
      <c r="E10" s="11">
        <f>D10/$D$11*100</f>
        <v>1.5100186614659961</v>
      </c>
      <c r="F10" s="11">
        <f>(D10-B10)/B10*100</f>
        <v>4.6339794378687911</v>
      </c>
      <c r="G10" s="12" t="s">
        <v>14</v>
      </c>
    </row>
    <row r="11" spans="1:14" s="15" customFormat="1" ht="27" customHeight="1">
      <c r="A11" s="20" t="s">
        <v>4</v>
      </c>
      <c r="B11" s="21">
        <f>SUM(B8:B9)</f>
        <v>254051.13458142465</v>
      </c>
      <c r="C11" s="21">
        <f>B11/$B$11*100</f>
        <v>100</v>
      </c>
      <c r="D11" s="21">
        <f>SUM(D8:D9)</f>
        <v>282146.20395907864</v>
      </c>
      <c r="E11" s="21">
        <f>D11/$D$11*100</f>
        <v>100</v>
      </c>
      <c r="F11" s="21">
        <f>(D11-B11)/B11*100</f>
        <v>11.058824603930036</v>
      </c>
      <c r="G11" s="22" t="s">
        <v>5</v>
      </c>
      <c r="H11" s="13"/>
    </row>
    <row r="12" spans="1:14" s="17" customFormat="1" ht="12.75" customHeight="1">
      <c r="A12" s="32" t="s">
        <v>17</v>
      </c>
      <c r="B12" s="16"/>
      <c r="C12" s="16"/>
      <c r="D12" s="16"/>
      <c r="E12" s="16"/>
      <c r="F12" s="16"/>
      <c r="G12" s="32" t="s">
        <v>18</v>
      </c>
      <c r="H12" s="16"/>
      <c r="J12" s="13"/>
      <c r="K12" s="18"/>
      <c r="L12" s="18"/>
      <c r="M12" s="18"/>
      <c r="N12" s="18"/>
    </row>
    <row r="13" spans="1:14">
      <c r="H13" s="19"/>
    </row>
    <row r="14" spans="1:14">
      <c r="G14" s="19"/>
      <c r="H14" s="19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أجمالي رصيد الأستثمار الأجنبي حسب النوع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14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EC384-1DA9-470F-A10C-9838B2787F81}"/>
</file>

<file path=customXml/itemProps2.xml><?xml version="1.0" encoding="utf-8"?>
<ds:datastoreItem xmlns:ds="http://schemas.openxmlformats.org/officeDocument/2006/customXml" ds:itemID="{CAB81165-3EC8-42F0-8030-A44DF425DBF9}"/>
</file>

<file path=customXml/itemProps3.xml><?xml version="1.0" encoding="utf-8"?>
<ds:datastoreItem xmlns:ds="http://schemas.openxmlformats.org/officeDocument/2006/customXml" ds:itemID="{C6D01CAB-404A-4D4B-B4EE-34B65CE1D493}"/>
</file>

<file path=customXml/itemProps4.xml><?xml version="1.0" encoding="utf-8"?>
<ds:datastoreItem xmlns:ds="http://schemas.openxmlformats.org/officeDocument/2006/customXml" ds:itemID="{95493AAE-23CA-4215-8B9A-B53E69CBFA48}"/>
</file>

<file path=customXml/itemProps5.xml><?xml version="1.0" encoding="utf-8"?>
<ds:datastoreItem xmlns:ds="http://schemas.openxmlformats.org/officeDocument/2006/customXml" ds:itemID="{799B7928-449E-47D0-B774-454D1CE21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 </vt:lpstr>
      <vt:lpstr>'FI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 Investment by Type</dc:title>
  <dc:creator>Mis Nabil Alkarad</dc:creator>
  <cp:lastModifiedBy>Mis Nabil Alkarad</cp:lastModifiedBy>
  <cp:lastPrinted>2014-03-16T03:36:00Z</cp:lastPrinted>
  <dcterms:created xsi:type="dcterms:W3CDTF">2014-03-10T07:04:38Z</dcterms:created>
  <dcterms:modified xsi:type="dcterms:W3CDTF">2015-06-08T08:56:42Z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